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9390"/>
  </bookViews>
  <sheets>
    <sheet name="5 день" sheetId="1" r:id="rId1"/>
  </sheets>
  <calcPr calcId="145621"/>
</workbook>
</file>

<file path=xl/calcChain.xml><?xml version="1.0" encoding="utf-8"?>
<calcChain xmlns="http://schemas.openxmlformats.org/spreadsheetml/2006/main">
  <c r="I26" i="1" l="1"/>
  <c r="H26" i="1"/>
  <c r="G26" i="1"/>
  <c r="F26" i="1"/>
  <c r="E26" i="1"/>
  <c r="I23" i="1"/>
  <c r="H23" i="1"/>
  <c r="G23" i="1"/>
  <c r="F23" i="1"/>
  <c r="E23" i="1"/>
  <c r="I12" i="1"/>
  <c r="I39" i="1" s="1"/>
  <c r="H12" i="1"/>
  <c r="H39" i="1" s="1"/>
  <c r="G12" i="1"/>
  <c r="G39" i="1" s="1"/>
  <c r="F12" i="1"/>
  <c r="F39" i="1" s="1"/>
  <c r="E12" i="1"/>
  <c r="E39" i="1" s="1"/>
</calcChain>
</file>

<file path=xl/sharedStrings.xml><?xml version="1.0" encoding="utf-8"?>
<sst xmlns="http://schemas.openxmlformats.org/spreadsheetml/2006/main" count="50" uniqueCount="45">
  <si>
    <t>Школа</t>
  </si>
  <si>
    <t>Прием пищи</t>
  </si>
  <si>
    <t>Раздел</t>
  </si>
  <si>
    <t>гор.блюдо</t>
  </si>
  <si>
    <t>Завтрак 2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</si>
  <si>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</si>
  <si>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</si>
  <si>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</si>
  <si>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</si>
  <si>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</si>
  <si>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</si>
  <si>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</si>
  <si>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</si>
  <si>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</si>
  <si>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</si>
  <si>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</si>
  <si>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булочное</t>
  </si>
  <si>
    <t>Ужин</t>
  </si>
  <si>
    <t>Ужин 2</t>
  </si>
  <si>
    <t>кисломол.</t>
  </si>
  <si>
    <t>Бехтеевская СОШ</t>
  </si>
  <si>
    <t>Щи из свежей капусты с картофелем</t>
  </si>
  <si>
    <t>Чай с сахаром</t>
  </si>
  <si>
    <t>Запеканка из творога с повидлом</t>
  </si>
  <si>
    <t>200/26</t>
  </si>
  <si>
    <t>Бутерброд с маслом (сливочным)</t>
  </si>
  <si>
    <t>Фрукты (апельсин)</t>
  </si>
  <si>
    <t xml:space="preserve">Итого за Завтрак </t>
  </si>
  <si>
    <t>Овощи натуральные свежие (помидоры)</t>
  </si>
  <si>
    <t xml:space="preserve">Птица тушеная </t>
  </si>
  <si>
    <t>Макаронные изделия отварные</t>
  </si>
  <si>
    <t>Компот из смеси сухофруктов</t>
  </si>
  <si>
    <t>Хлеб ржаной (ржано-пшеничный)</t>
  </si>
  <si>
    <t>Итого за Обед (полноценный рацион питания)</t>
  </si>
  <si>
    <t>Кофейный напиток на молоке</t>
  </si>
  <si>
    <t>Веснушка</t>
  </si>
  <si>
    <t>Итого за Полдник</t>
  </si>
  <si>
    <t>Б</t>
  </si>
  <si>
    <t>Ж</t>
  </si>
  <si>
    <t>У</t>
  </si>
  <si>
    <t>калорийность</t>
  </si>
  <si>
    <t>завтрак</t>
  </si>
  <si>
    <t>обед</t>
  </si>
  <si>
    <t>полдник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</si>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</sst>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2" borderId="3" xfId="0" applyFill="1" applyBorder="1"/>
    <xf numFmtId="0" fontId="0" fillId="2" borderId="12" xfId="0" applyFill="1" applyBorder="1"/>
    <xf numFmtId="0" fontId="0" fillId="2" borderId="2" xfId="0" applyFill="1" applyBorder="1"/>
    <xf numFmtId="0" fontId="0" fillId="2" borderId="0" xfId="0" applyFill="1"/>
    <xf numFmtId="0" fontId="0" fillId="2" borderId="3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/>
    <xf numFmtId="1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3" fillId="0" borderId="0" xfId="0" applyFont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horizontal="left" vertical="top"/>
    </xf>
    <xf numFmtId="0" fontId="0" fillId="0" borderId="0" xfId="0" applyAlignment="1">
      <alignment vertical="top"/>
    </xf>
    <xf numFmtId="0" fontId="4" fillId="2" borderId="1" xfId="0" applyNumberFormat="1" applyFont="1" applyFill="1" applyBorder="1" applyAlignment="1" applyProtection="1">
      <alignment horizontal="left" vertical="top"/>
    </xf>
    <xf numFmtId="2" fontId="4" fillId="2" borderId="1" xfId="0" applyNumberFormat="1" applyFont="1" applyFill="1" applyBorder="1" applyAlignment="1" applyProtection="1">
      <alignment horizontal="left" vertical="top"/>
    </xf>
    <xf numFmtId="0" fontId="4" fillId="2" borderId="1" xfId="0" applyNumberFormat="1" applyFont="1" applyFill="1" applyBorder="1" applyAlignment="1" applyProtection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justify" vertical="top"/>
    </xf>
    <xf numFmtId="0" fontId="5" fillId="0" borderId="1" xfId="0" applyFont="1" applyFill="1" applyBorder="1" applyAlignment="1">
      <alignment horizontal="justify" vertical="top" wrapText="1"/>
    </xf>
    <xf numFmtId="0" fontId="5" fillId="0" borderId="7" xfId="0" applyFont="1" applyFill="1" applyBorder="1" applyAlignment="1">
      <alignment horizontal="justify" vertical="top"/>
    </xf>
    <xf numFmtId="0" fontId="6" fillId="0" borderId="4" xfId="0" applyFont="1" applyFill="1" applyBorder="1" applyAlignment="1">
      <alignment vertical="top"/>
    </xf>
    <xf numFmtId="0" fontId="6" fillId="0" borderId="4" xfId="0" applyFont="1" applyFill="1" applyBorder="1" applyAlignment="1">
      <alignment horizontal="justify" vertical="top"/>
    </xf>
    <xf numFmtId="2" fontId="6" fillId="0" borderId="4" xfId="0" applyNumberFormat="1" applyFont="1" applyFill="1" applyBorder="1" applyAlignment="1">
      <alignment horizontal="justify" vertical="top"/>
    </xf>
    <xf numFmtId="0" fontId="6" fillId="0" borderId="8" xfId="0" applyFont="1" applyFill="1" applyBorder="1" applyAlignment="1">
      <alignment horizontal="justify" vertical="top"/>
    </xf>
    <xf numFmtId="2" fontId="0" fillId="2" borderId="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9" xfId="0" applyBorder="1"/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7" xfId="0" applyBorder="1"/>
    <xf numFmtId="2" fontId="0" fillId="2" borderId="10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1" xfId="0" applyBorder="1"/>
    <xf numFmtId="0" fontId="4" fillId="2" borderId="1" xfId="0" applyFont="1" applyFill="1" applyBorder="1" applyAlignment="1">
      <alignment vertical="top" wrapText="1"/>
    </xf>
    <xf numFmtId="2" fontId="4" fillId="2" borderId="1" xfId="0" applyNumberFormat="1" applyFont="1" applyFill="1" applyBorder="1" applyAlignment="1">
      <alignment horizontal="left" vertical="top"/>
    </xf>
    <xf numFmtId="0" fontId="5" fillId="2" borderId="0" xfId="0" applyFont="1" applyFill="1" applyAlignment="1">
      <alignment wrapText="1"/>
    </xf>
    <xf numFmtId="0" fontId="6" fillId="0" borderId="10" xfId="0" applyFont="1" applyFill="1" applyBorder="1" applyAlignment="1">
      <alignment horizontal="justify" vertical="top"/>
    </xf>
    <xf numFmtId="0" fontId="6" fillId="0" borderId="10" xfId="0" applyFont="1" applyFill="1" applyBorder="1" applyAlignment="1">
      <alignment horizontal="justify" vertical="top"/>
    </xf>
    <xf numFmtId="0" fontId="6" fillId="0" borderId="11" xfId="0" applyFont="1" applyFill="1" applyBorder="1" applyAlignment="1">
      <alignment horizontal="justify" vertical="top"/>
    </xf>
    <xf numFmtId="0" fontId="5" fillId="0" borderId="1" xfId="0" applyFont="1" applyFill="1" applyBorder="1" applyAlignment="1">
      <alignment horizontal="justify" vertical="center"/>
    </xf>
    <xf numFmtId="0" fontId="6" fillId="0" borderId="4" xfId="0" applyFont="1" applyFill="1" applyBorder="1" applyAlignment="1">
      <alignment horizontal="left" vertical="top"/>
    </xf>
    <xf numFmtId="0" fontId="0" fillId="0" borderId="1" xfId="0" applyBorder="1" applyAlignment="1">
      <alignment vertical="top"/>
    </xf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6" xfId="0" applyNumberFormat="1" applyFill="1" applyBorder="1" applyAlignment="1" applyProtection="1">
      <alignment horizontal="center"/>
      <protection locked="0"/>
    </xf>
    <xf numFmtId="14" fontId="0" fillId="2" borderId="18" xfId="0" applyNumberFormat="1" applyFill="1" applyBorder="1" applyAlignment="1" applyProtection="1">
      <alignment horizontal="center"/>
      <protection locked="0"/>
    </xf>
    <xf numFmtId="0" fontId="7" fillId="0" borderId="19" xfId="0" applyFont="1" applyBorder="1" applyAlignment="1">
      <alignment horizontal="center" wrapText="1"/>
    </xf>
    <xf numFmtId="0" fontId="0" fillId="2" borderId="3" xfId="0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0" fontId="0" fillId="0" borderId="20" xfId="0" applyBorder="1"/>
    <xf numFmtId="0" fontId="0" fillId="0" borderId="10" xfId="0" applyBorder="1"/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textRotation="45"/>
    </xf>
    <xf numFmtId="0" fontId="1" fillId="0" borderId="3" xfId="0" applyFont="1" applyBorder="1" applyAlignment="1">
      <alignment vertical="top"/>
    </xf>
    <xf numFmtId="0" fontId="2" fillId="0" borderId="21" xfId="0" applyFont="1" applyBorder="1" applyAlignment="1">
      <alignment horizontal="center" vertical="center" textRotation="45"/>
    </xf>
    <xf numFmtId="0" fontId="2" fillId="0" borderId="22" xfId="0" applyFont="1" applyBorder="1" applyAlignment="1">
      <alignment horizontal="center" vertical="center" textRotation="45"/>
    </xf>
    <xf numFmtId="0" fontId="0" fillId="0" borderId="4" xfId="0" applyBorder="1" applyAlignment="1">
      <alignment vertical="top"/>
    </xf>
    <xf numFmtId="0" fontId="8" fillId="0" borderId="21" xfId="0" applyFont="1" applyBorder="1" applyAlignment="1">
      <alignment horizontal="center" vertical="center" textRotation="45" wrapText="1"/>
    </xf>
    <xf numFmtId="0" fontId="0" fillId="0" borderId="3" xfId="0" applyBorder="1"/>
    <xf numFmtId="0" fontId="0" fillId="0" borderId="10" xfId="0" applyBorder="1" applyAlignment="1">
      <alignment vertical="top"/>
    </xf>
    <xf numFmtId="0" fontId="2" fillId="0" borderId="19" xfId="0" applyFont="1" applyBorder="1" applyAlignment="1">
      <alignment horizontal="center" vertical="center" textRotation="45"/>
    </xf>
    <xf numFmtId="0" fontId="0" fillId="0" borderId="3" xfId="0" applyBorder="1" applyAlignment="1">
      <alignment vertical="top"/>
    </xf>
    <xf numFmtId="0" fontId="2" fillId="0" borderId="23" xfId="0" applyFont="1" applyBorder="1" applyAlignment="1">
      <alignment horizontal="center" vertical="center" textRotation="45"/>
    </xf>
    <xf numFmtId="0" fontId="2" fillId="0" borderId="24" xfId="0" applyFont="1" applyBorder="1" applyAlignment="1">
      <alignment horizontal="center" vertical="center" textRotation="45"/>
    </xf>
    <xf numFmtId="2" fontId="0" fillId="2" borderId="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0" borderId="8" xfId="0" applyBorder="1"/>
    <xf numFmtId="2" fontId="0" fillId="2" borderId="3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0" borderId="6" xfId="0" applyBorder="1"/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Font="1" applyFill="1"/>
    <xf numFmtId="0" fontId="1" fillId="0" borderId="1" xfId="0" applyFont="1" applyBorder="1" applyAlignment="1">
      <alignment vertical="top"/>
    </xf>
    <xf numFmtId="0" fontId="1" fillId="0" borderId="1" xfId="0" applyFont="1" applyBorder="1"/>
    <xf numFmtId="0" fontId="4" fillId="2" borderId="1" xfId="0" applyNumberFormat="1" applyFont="1" applyFill="1" applyBorder="1" applyAlignment="1" applyProtection="1">
      <alignment horizontal="right" vertical="top"/>
    </xf>
    <xf numFmtId="0" fontId="4" fillId="2" borderId="1" xfId="0" applyFont="1" applyFill="1" applyBorder="1" applyAlignment="1">
      <alignment horizontal="right" vertical="top"/>
    </xf>
    <xf numFmtId="0" fontId="5" fillId="0" borderId="3" xfId="0" applyFont="1" applyFill="1" applyBorder="1" applyAlignment="1">
      <alignment horizontal="right" vertical="top"/>
    </xf>
    <xf numFmtId="0" fontId="5" fillId="2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53"/>
  <sheetViews>
    <sheetView showGridLines="0" tabSelected="1" zoomScaleNormal="100" workbookViewId="0">
      <selection activeCell="B22" sqref="B22"/>
    </sheetView>
  </sheetViews>
  <sheetFormatPr defaultRowHeight="15" x14ac:dyDescent="0.25"/>
  <cols>
    <col min="2" max="2" width="13.42578125" customWidth="1"/>
    <col min="3" max="3" width="9" style="85" customWidth="1"/>
    <col min="4" max="4" width="28.85546875" style="85" customWidth="1"/>
    <col min="5" max="5" width="9" style="85" customWidth="1"/>
    <col min="6" max="6" width="8" style="85" customWidth="1"/>
    <col min="7" max="8" width="8.28515625" style="85" customWidth="1"/>
    <col min="9" max="9" width="7.85546875" style="85" customWidth="1"/>
  </cols>
  <sheetData>
    <row r="1" spans="1:9" x14ac:dyDescent="0.25">
      <c r="A1" t="s">
        <v>0</v>
      </c>
      <c r="B1" s="16" t="s">
        <v>20</v>
      </c>
      <c r="C1" s="17"/>
      <c r="D1" s="4" t="s">
        <v>10</v>
      </c>
      <c r="E1" s="52"/>
      <c r="F1" s="4"/>
      <c r="G1" s="4" t="s">
        <v>14</v>
      </c>
      <c r="H1" s="53">
        <v>45831</v>
      </c>
      <c r="I1" s="54"/>
    </row>
    <row r="2" spans="1:9" ht="15.75" thickBot="1" x14ac:dyDescent="0.3">
      <c r="B2" s="4"/>
      <c r="C2" s="4"/>
      <c r="D2" s="4"/>
      <c r="E2" s="4"/>
      <c r="F2" s="4"/>
      <c r="G2" s="4"/>
      <c r="H2" s="4"/>
      <c r="I2"/>
    </row>
    <row r="3" spans="1:9" ht="25.5" x14ac:dyDescent="0.25">
      <c r="A3" s="55" t="s">
        <v>1</v>
      </c>
      <c r="B3" s="56" t="s">
        <v>2</v>
      </c>
      <c r="C3" s="56" t="s">
        <v>12</v>
      </c>
      <c r="D3" s="56"/>
      <c r="E3" s="57" t="s">
        <v>13</v>
      </c>
      <c r="F3" s="56" t="s">
        <v>37</v>
      </c>
      <c r="G3" s="56" t="s">
        <v>38</v>
      </c>
      <c r="H3" s="56" t="s">
        <v>39</v>
      </c>
      <c r="I3" s="58" t="s">
        <v>40</v>
      </c>
    </row>
    <row r="4" spans="1:9" ht="15.75" thickBot="1" x14ac:dyDescent="0.3">
      <c r="A4" s="59"/>
      <c r="B4" s="60"/>
      <c r="C4" s="61">
        <v>1</v>
      </c>
      <c r="D4" s="61"/>
      <c r="E4" s="61">
        <v>3</v>
      </c>
      <c r="F4" s="61">
        <v>4</v>
      </c>
      <c r="G4" s="61">
        <v>5</v>
      </c>
      <c r="H4" s="61">
        <v>6</v>
      </c>
      <c r="I4" s="62">
        <v>7</v>
      </c>
    </row>
    <row r="5" spans="1:9" s="18" customFormat="1" x14ac:dyDescent="0.25">
      <c r="A5" s="63" t="s">
        <v>41</v>
      </c>
      <c r="B5" s="64"/>
      <c r="C5" s="86">
        <v>313</v>
      </c>
      <c r="D5" s="19" t="s">
        <v>23</v>
      </c>
      <c r="E5" s="20" t="s">
        <v>24</v>
      </c>
      <c r="F5" s="20">
        <v>32</v>
      </c>
      <c r="G5" s="20">
        <v>33.6</v>
      </c>
      <c r="H5" s="20">
        <v>31.86</v>
      </c>
      <c r="I5" s="20">
        <v>566.66</v>
      </c>
    </row>
    <row r="6" spans="1:9" s="21" customFormat="1" ht="15" customHeight="1" x14ac:dyDescent="0.25">
      <c r="A6" s="65"/>
      <c r="B6" s="50"/>
      <c r="C6" s="86">
        <v>1</v>
      </c>
      <c r="D6" s="19" t="s">
        <v>25</v>
      </c>
      <c r="E6" s="20">
        <v>50</v>
      </c>
      <c r="F6" s="20">
        <v>3</v>
      </c>
      <c r="G6" s="20">
        <v>10.75</v>
      </c>
      <c r="H6" s="20">
        <v>18.25</v>
      </c>
      <c r="I6" s="20">
        <v>182.5</v>
      </c>
    </row>
    <row r="7" spans="1:9" x14ac:dyDescent="0.25">
      <c r="A7" s="65"/>
      <c r="B7" s="51"/>
      <c r="C7" s="87">
        <v>268</v>
      </c>
      <c r="D7" s="20" t="s">
        <v>22</v>
      </c>
      <c r="E7" s="22">
        <v>200</v>
      </c>
      <c r="F7" s="22">
        <v>0.1</v>
      </c>
      <c r="G7" s="22">
        <v>0.04</v>
      </c>
      <c r="H7" s="23">
        <v>9.9</v>
      </c>
      <c r="I7" s="20">
        <v>35</v>
      </c>
    </row>
    <row r="8" spans="1:9" s="21" customFormat="1" hidden="1" x14ac:dyDescent="0.25">
      <c r="A8" s="65"/>
      <c r="B8" s="50"/>
      <c r="D8" s="24"/>
      <c r="E8" s="22"/>
      <c r="F8" s="25"/>
      <c r="G8" s="25"/>
      <c r="H8" s="25"/>
      <c r="I8" s="20"/>
    </row>
    <row r="9" spans="1:9" s="21" customFormat="1" x14ac:dyDescent="0.25">
      <c r="A9" s="65"/>
      <c r="B9" s="50"/>
      <c r="C9" s="20"/>
      <c r="D9" s="24" t="s">
        <v>26</v>
      </c>
      <c r="E9" s="22">
        <v>100</v>
      </c>
      <c r="F9" s="25">
        <v>1.25</v>
      </c>
      <c r="G9" s="25">
        <v>0.28000000000000003</v>
      </c>
      <c r="H9" s="25">
        <v>11.25</v>
      </c>
      <c r="I9" s="20">
        <v>63</v>
      </c>
    </row>
    <row r="10" spans="1:9" s="21" customFormat="1" x14ac:dyDescent="0.25">
      <c r="A10" s="65"/>
      <c r="B10" s="50"/>
      <c r="C10" s="26"/>
      <c r="D10" s="27"/>
      <c r="E10" s="26"/>
      <c r="F10" s="26"/>
      <c r="G10" s="26"/>
      <c r="H10" s="26"/>
      <c r="I10" s="28"/>
    </row>
    <row r="11" spans="1:9" s="21" customFormat="1" x14ac:dyDescent="0.25">
      <c r="A11" s="65"/>
      <c r="B11" s="50"/>
      <c r="C11" s="26"/>
      <c r="D11" s="27"/>
      <c r="E11" s="26"/>
      <c r="F11" s="26"/>
      <c r="G11" s="26"/>
      <c r="H11" s="26"/>
      <c r="I11" s="28"/>
    </row>
    <row r="12" spans="1:9" s="21" customFormat="1" ht="15.75" thickBot="1" x14ac:dyDescent="0.3">
      <c r="A12" s="66"/>
      <c r="B12" s="67"/>
      <c r="C12" s="29" t="s">
        <v>27</v>
      </c>
      <c r="D12" s="30"/>
      <c r="E12" s="30">
        <f>200+50+200+100+26</f>
        <v>576</v>
      </c>
      <c r="F12" s="30">
        <f>F5+F6+F7+F9</f>
        <v>36.35</v>
      </c>
      <c r="G12" s="30">
        <f>G5+G6+G7+G9</f>
        <v>44.67</v>
      </c>
      <c r="H12" s="31">
        <f>H5+H6+H7+H9</f>
        <v>71.259999999999991</v>
      </c>
      <c r="I12" s="32">
        <f>I5+I6+I7+I9</f>
        <v>847.16</v>
      </c>
    </row>
    <row r="13" spans="1:9" x14ac:dyDescent="0.25">
      <c r="A13" s="68" t="s">
        <v>4</v>
      </c>
      <c r="B13" s="3" t="s">
        <v>9</v>
      </c>
      <c r="C13" s="12"/>
      <c r="D13" s="15"/>
      <c r="E13" s="33"/>
      <c r="F13" s="15"/>
      <c r="G13" s="15"/>
      <c r="H13" s="34"/>
      <c r="I13" s="35"/>
    </row>
    <row r="14" spans="1:9" x14ac:dyDescent="0.25">
      <c r="A14" s="68"/>
      <c r="B14" s="6"/>
      <c r="C14" s="6"/>
      <c r="D14" s="8"/>
      <c r="E14" s="36"/>
      <c r="F14" s="8"/>
      <c r="G14" s="8"/>
      <c r="H14" s="37"/>
      <c r="I14" s="38"/>
    </row>
    <row r="15" spans="1:9" ht="15.75" thickBot="1" x14ac:dyDescent="0.3">
      <c r="A15" s="68"/>
      <c r="B15" s="13"/>
      <c r="C15" s="13"/>
      <c r="D15" s="14"/>
      <c r="E15" s="39"/>
      <c r="F15" s="14"/>
      <c r="G15" s="14"/>
      <c r="H15" s="40"/>
      <c r="I15" s="41"/>
    </row>
    <row r="16" spans="1:9" ht="15" customHeight="1" x14ac:dyDescent="0.25">
      <c r="A16" s="63" t="s">
        <v>42</v>
      </c>
      <c r="B16" s="69" t="s">
        <v>5</v>
      </c>
      <c r="C16" s="88">
        <v>71</v>
      </c>
      <c r="D16" s="42" t="s">
        <v>28</v>
      </c>
      <c r="E16" s="22">
        <v>100</v>
      </c>
      <c r="F16" s="22">
        <v>1.1000000000000001</v>
      </c>
      <c r="G16" s="22">
        <v>0.2</v>
      </c>
      <c r="H16" s="22">
        <v>3.8</v>
      </c>
      <c r="I16" s="23">
        <v>22</v>
      </c>
    </row>
    <row r="17" spans="1:9" s="21" customFormat="1" ht="15" customHeight="1" x14ac:dyDescent="0.25">
      <c r="A17" s="65"/>
      <c r="B17" s="50" t="s">
        <v>6</v>
      </c>
      <c r="C17" s="88">
        <v>142</v>
      </c>
      <c r="D17" s="24" t="s">
        <v>21</v>
      </c>
      <c r="E17" s="22">
        <v>250</v>
      </c>
      <c r="F17" s="22">
        <v>1.75</v>
      </c>
      <c r="G17" s="22">
        <v>4.9800000000000004</v>
      </c>
      <c r="H17" s="22">
        <v>7.78</v>
      </c>
      <c r="I17" s="22">
        <v>83</v>
      </c>
    </row>
    <row r="18" spans="1:9" s="21" customFormat="1" ht="15" customHeight="1" x14ac:dyDescent="0.25">
      <c r="A18" s="65"/>
      <c r="B18" s="50" t="s">
        <v>7</v>
      </c>
      <c r="C18" s="88">
        <v>301</v>
      </c>
      <c r="D18" s="24" t="s">
        <v>29</v>
      </c>
      <c r="E18" s="22">
        <v>100</v>
      </c>
      <c r="F18" s="20">
        <v>11.76</v>
      </c>
      <c r="G18" s="20">
        <v>10.78</v>
      </c>
      <c r="H18" s="20">
        <v>2.94</v>
      </c>
      <c r="I18" s="43">
        <v>155.62</v>
      </c>
    </row>
    <row r="19" spans="1:9" s="21" customFormat="1" ht="15" customHeight="1" x14ac:dyDescent="0.25">
      <c r="A19" s="65"/>
      <c r="B19" s="50" t="s">
        <v>8</v>
      </c>
      <c r="C19" s="88">
        <v>291</v>
      </c>
      <c r="D19" s="24" t="s">
        <v>30</v>
      </c>
      <c r="E19" s="22">
        <v>220</v>
      </c>
      <c r="F19" s="22">
        <v>8.2899999999999991</v>
      </c>
      <c r="G19" s="22">
        <v>0.99</v>
      </c>
      <c r="H19" s="22">
        <v>42.59</v>
      </c>
      <c r="I19" s="23">
        <v>212.52</v>
      </c>
    </row>
    <row r="20" spans="1:9" s="21" customFormat="1" ht="15" customHeight="1" x14ac:dyDescent="0.2">
      <c r="A20" s="65"/>
      <c r="B20" s="50"/>
      <c r="C20" s="89">
        <v>508</v>
      </c>
      <c r="D20" s="44" t="s">
        <v>31</v>
      </c>
      <c r="E20" s="20">
        <v>200</v>
      </c>
      <c r="F20" s="20">
        <v>0.5</v>
      </c>
      <c r="G20" s="20">
        <v>0</v>
      </c>
      <c r="H20" s="20">
        <v>27</v>
      </c>
      <c r="I20" s="20">
        <v>110</v>
      </c>
    </row>
    <row r="21" spans="1:9" s="21" customFormat="1" ht="15" customHeight="1" x14ac:dyDescent="0.25">
      <c r="A21" s="65"/>
      <c r="B21" s="50"/>
      <c r="C21" s="89">
        <v>516</v>
      </c>
      <c r="D21" s="24" t="s">
        <v>32</v>
      </c>
      <c r="E21" s="22">
        <v>100</v>
      </c>
      <c r="F21" s="23">
        <v>7</v>
      </c>
      <c r="G21" s="23">
        <v>1.1000000000000001</v>
      </c>
      <c r="H21" s="23">
        <v>40.299999999999997</v>
      </c>
      <c r="I21" s="23">
        <v>193</v>
      </c>
    </row>
    <row r="22" spans="1:9" s="21" customFormat="1" ht="15" customHeight="1" x14ac:dyDescent="0.25">
      <c r="A22" s="65"/>
      <c r="B22" s="50"/>
      <c r="C22" s="26"/>
      <c r="D22" s="27"/>
      <c r="E22" s="26"/>
      <c r="F22" s="26"/>
      <c r="G22" s="26"/>
      <c r="H22" s="26"/>
      <c r="I22" s="28"/>
    </row>
    <row r="23" spans="1:9" s="21" customFormat="1" ht="15.75" thickBot="1" x14ac:dyDescent="0.3">
      <c r="A23" s="65"/>
      <c r="B23" s="70"/>
      <c r="C23" s="45" t="s">
        <v>33</v>
      </c>
      <c r="D23" s="45"/>
      <c r="E23" s="46">
        <f>SUM(E16:E22)</f>
        <v>970</v>
      </c>
      <c r="F23" s="46">
        <f t="shared" ref="F23:I23" si="0">SUM(F16:F22)</f>
        <v>30.4</v>
      </c>
      <c r="G23" s="46">
        <f t="shared" si="0"/>
        <v>18.05</v>
      </c>
      <c r="H23" s="46">
        <f t="shared" si="0"/>
        <v>124.41</v>
      </c>
      <c r="I23" s="47">
        <f t="shared" si="0"/>
        <v>776.14</v>
      </c>
    </row>
    <row r="24" spans="1:9" s="21" customFormat="1" ht="24.75" customHeight="1" x14ac:dyDescent="0.2">
      <c r="A24" s="71" t="s">
        <v>43</v>
      </c>
      <c r="B24" s="72" t="s">
        <v>16</v>
      </c>
      <c r="C24" s="90">
        <v>379</v>
      </c>
      <c r="D24" s="91" t="s">
        <v>34</v>
      </c>
      <c r="E24" s="20">
        <v>200</v>
      </c>
      <c r="F24" s="20">
        <v>3.16</v>
      </c>
      <c r="G24" s="20">
        <v>2.68</v>
      </c>
      <c r="H24" s="20">
        <v>15.94</v>
      </c>
      <c r="I24" s="20">
        <v>100.6</v>
      </c>
    </row>
    <row r="25" spans="1:9" s="21" customFormat="1" ht="15" customHeight="1" x14ac:dyDescent="0.25">
      <c r="A25" s="73"/>
      <c r="B25" s="50" t="s">
        <v>15</v>
      </c>
      <c r="C25" s="48"/>
      <c r="D25" s="20" t="s">
        <v>35</v>
      </c>
      <c r="E25" s="20">
        <v>100</v>
      </c>
      <c r="F25" s="20">
        <v>7</v>
      </c>
      <c r="G25" s="20">
        <v>5</v>
      </c>
      <c r="H25" s="20">
        <v>58</v>
      </c>
      <c r="I25" s="20">
        <v>300</v>
      </c>
    </row>
    <row r="26" spans="1:9" s="21" customFormat="1" ht="15.75" thickBot="1" x14ac:dyDescent="0.3">
      <c r="A26" s="74"/>
      <c r="B26" s="67"/>
      <c r="C26" s="49" t="s">
        <v>36</v>
      </c>
      <c r="D26" s="49"/>
      <c r="E26" s="30">
        <f>E25+E24</f>
        <v>300</v>
      </c>
      <c r="F26" s="30">
        <f t="shared" ref="F26:I26" si="1">F25+F24</f>
        <v>10.16</v>
      </c>
      <c r="G26" s="30">
        <f>G25+G24</f>
        <v>7.68</v>
      </c>
      <c r="H26" s="30">
        <f t="shared" si="1"/>
        <v>73.94</v>
      </c>
      <c r="I26" s="32">
        <f t="shared" si="1"/>
        <v>400.6</v>
      </c>
    </row>
    <row r="27" spans="1:9" x14ac:dyDescent="0.25">
      <c r="A27" s="65" t="s">
        <v>17</v>
      </c>
      <c r="B27" s="3" t="s">
        <v>3</v>
      </c>
      <c r="C27" s="12"/>
      <c r="D27" s="15"/>
      <c r="E27" s="33"/>
      <c r="F27" s="15"/>
      <c r="G27" s="15"/>
      <c r="H27" s="34"/>
      <c r="I27" s="35"/>
    </row>
    <row r="28" spans="1:9" x14ac:dyDescent="0.25">
      <c r="A28" s="65"/>
      <c r="B28" s="7" t="s">
        <v>8</v>
      </c>
      <c r="C28" s="6"/>
      <c r="D28" s="8"/>
      <c r="E28" s="36"/>
      <c r="F28" s="8"/>
      <c r="G28" s="8"/>
      <c r="H28" s="37"/>
      <c r="I28" s="38"/>
    </row>
    <row r="29" spans="1:9" x14ac:dyDescent="0.25">
      <c r="A29" s="65"/>
      <c r="B29" s="7" t="s">
        <v>15</v>
      </c>
      <c r="C29" s="6"/>
      <c r="D29" s="8"/>
      <c r="E29" s="36"/>
      <c r="F29" s="8"/>
      <c r="G29" s="8"/>
      <c r="H29" s="37"/>
      <c r="I29" s="38"/>
    </row>
    <row r="30" spans="1:9" x14ac:dyDescent="0.25">
      <c r="A30" s="65"/>
      <c r="B30" s="7" t="s">
        <v>11</v>
      </c>
      <c r="C30" s="6"/>
      <c r="D30" s="8"/>
      <c r="E30" s="36"/>
      <c r="F30" s="8"/>
      <c r="G30" s="8"/>
      <c r="H30" s="37"/>
      <c r="I30" s="38"/>
    </row>
    <row r="31" spans="1:9" x14ac:dyDescent="0.25">
      <c r="A31" s="65"/>
      <c r="B31" s="13"/>
      <c r="C31" s="13"/>
      <c r="D31" s="14"/>
      <c r="E31" s="39"/>
      <c r="F31" s="14"/>
      <c r="G31" s="14"/>
      <c r="H31" s="40"/>
      <c r="I31" s="38"/>
    </row>
    <row r="32" spans="1:9" ht="15.75" thickBot="1" x14ac:dyDescent="0.3">
      <c r="A32" s="66"/>
      <c r="B32" s="9"/>
      <c r="C32" s="9"/>
      <c r="D32" s="10"/>
      <c r="E32" s="75"/>
      <c r="F32" s="10"/>
      <c r="G32" s="10"/>
      <c r="H32" s="76"/>
      <c r="I32" s="77"/>
    </row>
    <row r="33" spans="1:9" x14ac:dyDescent="0.25">
      <c r="A33" s="63" t="s">
        <v>18</v>
      </c>
      <c r="B33" s="1" t="s">
        <v>19</v>
      </c>
      <c r="C33" s="5"/>
      <c r="D33" s="11"/>
      <c r="E33" s="78"/>
      <c r="F33" s="11"/>
      <c r="G33" s="11"/>
      <c r="H33" s="79"/>
      <c r="I33" s="80"/>
    </row>
    <row r="34" spans="1:9" x14ac:dyDescent="0.25">
      <c r="A34" s="65"/>
      <c r="B34" s="3" t="s">
        <v>16</v>
      </c>
      <c r="C34" s="12"/>
      <c r="D34" s="15"/>
      <c r="E34" s="33"/>
      <c r="F34" s="15"/>
      <c r="G34" s="15"/>
      <c r="H34" s="34"/>
      <c r="I34" s="38"/>
    </row>
    <row r="35" spans="1:9" x14ac:dyDescent="0.25">
      <c r="A35" s="65"/>
      <c r="B35" s="3" t="s">
        <v>15</v>
      </c>
      <c r="C35" s="6"/>
      <c r="D35" s="8"/>
      <c r="E35" s="36"/>
      <c r="F35" s="8"/>
      <c r="G35" s="8"/>
      <c r="H35" s="37"/>
      <c r="I35" s="38"/>
    </row>
    <row r="36" spans="1:9" x14ac:dyDescent="0.25">
      <c r="A36" s="65"/>
      <c r="B36" s="2" t="s">
        <v>9</v>
      </c>
      <c r="C36" s="13"/>
      <c r="D36" s="14"/>
      <c r="E36" s="39"/>
      <c r="F36" s="14"/>
      <c r="G36" s="14"/>
      <c r="H36" s="40"/>
      <c r="I36" s="38"/>
    </row>
    <row r="37" spans="1:9" x14ac:dyDescent="0.25">
      <c r="A37" s="65"/>
      <c r="B37" s="13"/>
      <c r="C37" s="13"/>
      <c r="D37" s="14"/>
      <c r="E37" s="39"/>
      <c r="F37" s="14"/>
      <c r="G37" s="14"/>
      <c r="H37" s="40"/>
      <c r="I37" s="38"/>
    </row>
    <row r="38" spans="1:9" x14ac:dyDescent="0.25">
      <c r="A38" s="65"/>
      <c r="B38" s="13"/>
      <c r="C38" s="13"/>
      <c r="D38" s="14"/>
      <c r="E38" s="39"/>
      <c r="F38" s="14"/>
      <c r="G38" s="14"/>
      <c r="H38" s="40"/>
      <c r="I38" s="41"/>
    </row>
    <row r="39" spans="1:9" s="84" customFormat="1" ht="15.75" x14ac:dyDescent="0.25">
      <c r="A39" s="81" t="s">
        <v>44</v>
      </c>
      <c r="B39" s="82"/>
      <c r="C39" s="83"/>
      <c r="D39" s="83"/>
      <c r="E39" s="83">
        <f>E12+E23+E26</f>
        <v>1846</v>
      </c>
      <c r="F39" s="83">
        <f t="shared" ref="F39:I39" si="2">F12+F23+F26</f>
        <v>76.91</v>
      </c>
      <c r="G39" s="83">
        <f t="shared" si="2"/>
        <v>70.400000000000006</v>
      </c>
      <c r="H39" s="83">
        <f t="shared" si="2"/>
        <v>269.61</v>
      </c>
      <c r="I39" s="83">
        <f t="shared" si="2"/>
        <v>2023.9</v>
      </c>
    </row>
    <row r="49" spans="3:9" x14ac:dyDescent="0.25">
      <c r="C49"/>
      <c r="D49"/>
      <c r="E49"/>
      <c r="F49"/>
      <c r="G49"/>
      <c r="H49"/>
      <c r="I49"/>
    </row>
    <row r="50" spans="3:9" x14ac:dyDescent="0.25">
      <c r="C50"/>
      <c r="D50"/>
      <c r="E50"/>
      <c r="F50"/>
      <c r="G50"/>
      <c r="H50"/>
      <c r="I50"/>
    </row>
    <row r="51" spans="3:9" x14ac:dyDescent="0.25">
      <c r="C51"/>
      <c r="D51"/>
      <c r="E51"/>
      <c r="F51"/>
      <c r="G51"/>
      <c r="H51"/>
      <c r="I51"/>
    </row>
    <row r="52" spans="3:9" x14ac:dyDescent="0.25">
      <c r="C52"/>
      <c r="D52"/>
      <c r="E52"/>
      <c r="F52"/>
      <c r="G52"/>
      <c r="H52"/>
      <c r="I52"/>
    </row>
    <row r="53" spans="3:9" x14ac:dyDescent="0.25">
      <c r="C53"/>
      <c r="D53"/>
      <c r="E53"/>
      <c r="F53"/>
      <c r="G53"/>
      <c r="H53"/>
      <c r="I53"/>
    </row>
  </sheetData>
  <mergeCells count="11">
    <mergeCell ref="A27:A32"/>
    <mergeCell ref="A33:A38"/>
    <mergeCell ref="A39:B39"/>
    <mergeCell ref="A5:A12"/>
    <mergeCell ref="A13:A15"/>
    <mergeCell ref="A16:A23"/>
    <mergeCell ref="C23:D23"/>
    <mergeCell ref="A24:A26"/>
    <mergeCell ref="C26:D26"/>
    <mergeCell ref="B1:C1"/>
    <mergeCell ref="H1:I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2022-08-23T08:18:40Z</cp:lastPrinted>
  <dcterms:created xsi:type="dcterms:W3CDTF">2015-06-05T18:19:34Z</dcterms:created>
  <dcterms:modified xsi:type="dcterms:W3CDTF">2025-06-23T17:46:47Z</dcterms:modified>
</cp:coreProperties>
</file>